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\Desktop\texto_revista\DOSSIE_ate_02-08-18\TEXTO_eleicoes_imigrantes\"/>
    </mc:Choice>
  </mc:AlternateContent>
  <xr:revisionPtr revIDLastSave="0" documentId="13_ncr:1_{AE75C0A7-33D4-43B7-9C24-8880702DDA10}" xr6:coauthVersionLast="34" xr6:coauthVersionMax="34" xr10:uidLastSave="{00000000-0000-0000-0000-000000000000}"/>
  <bookViews>
    <workbookView xWindow="0" yWindow="0" windowWidth="20490" windowHeight="8295" firstSheet="3" activeTab="6" xr2:uid="{9C02E88C-06FC-4C97-A494-C5454CE42D9D}"/>
  </bookViews>
  <sheets>
    <sheet name="quadro 1" sheetId="1" r:id="rId1"/>
    <sheet name="quadro 2" sheetId="2" r:id="rId2"/>
    <sheet name="quadro 3" sheetId="3" r:id="rId3"/>
    <sheet name="quadro 4" sheetId="4" r:id="rId4"/>
    <sheet name="tabela 1" sheetId="5" r:id="rId5"/>
    <sheet name="tabela 2" sheetId="6" r:id="rId6"/>
    <sheet name="tabela 3" sheetId="7" r:id="rId7"/>
    <sheet name="tabela 4" sheetId="8" r:id="rId8"/>
    <sheet name="tabea 5 " sheetId="11" r:id="rId9"/>
    <sheet name="tabela 6" sheetId="9" r:id="rId10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1" l="1"/>
  <c r="I7" i="11" s="1"/>
  <c r="I5" i="11"/>
</calcChain>
</file>

<file path=xl/sharedStrings.xml><?xml version="1.0" encoding="utf-8"?>
<sst xmlns="http://schemas.openxmlformats.org/spreadsheetml/2006/main" count="257" uniqueCount="187">
  <si>
    <t>Capitais</t>
  </si>
  <si>
    <t>População 2010</t>
  </si>
  <si>
    <t xml:space="preserve">Candidatos </t>
  </si>
  <si>
    <t>Programas com temática</t>
  </si>
  <si>
    <t>São Paulo</t>
  </si>
  <si>
    <t>Campo Grande</t>
  </si>
  <si>
    <t>Belo Horizonte</t>
  </si>
  <si>
    <t>Fortaleza</t>
  </si>
  <si>
    <t>Florianópolis</t>
  </si>
  <si>
    <t>Rio de Janeiro</t>
  </si>
  <si>
    <t>Recife</t>
  </si>
  <si>
    <t>Porto Alegre</t>
  </si>
  <si>
    <t>Belém</t>
  </si>
  <si>
    <t>Maceió</t>
  </si>
  <si>
    <t>Teresina</t>
  </si>
  <si>
    <t>Natal</t>
  </si>
  <si>
    <t>Aracaju</t>
  </si>
  <si>
    <t>Cuiabá</t>
  </si>
  <si>
    <t>Macapá</t>
  </si>
  <si>
    <t>Boa Vista</t>
  </si>
  <si>
    <t>Salvador</t>
  </si>
  <si>
    <t>Manaus</t>
  </si>
  <si>
    <t>Curitiba</t>
  </si>
  <si>
    <t>São Luís</t>
  </si>
  <si>
    <t>João Pessoa</t>
  </si>
  <si>
    <t>Goiânia</t>
  </si>
  <si>
    <t>Porto Velho</t>
  </si>
  <si>
    <t>Rio Branco</t>
  </si>
  <si>
    <t>Vitória</t>
  </si>
  <si>
    <t>Palmas</t>
  </si>
  <si>
    <t>Quadro1: Número de candidatos e presença da temática imigração nas capitais estaduais</t>
  </si>
  <si>
    <t>Eleições municipais de  2016</t>
  </si>
  <si>
    <t>Fonte de dados: censo demográfico de 2010 (IBGE); Tribunal Superior Eleitoral (TSE). Elaboração própria.</t>
  </si>
  <si>
    <t>UF</t>
  </si>
  <si>
    <t>Municípios</t>
  </si>
  <si>
    <t>Candidatos 2016</t>
  </si>
  <si>
    <t>PR</t>
  </si>
  <si>
    <t>Foz do Iguaçu</t>
  </si>
  <si>
    <t>Guaíra</t>
  </si>
  <si>
    <t>Barracão</t>
  </si>
  <si>
    <t>RS</t>
  </si>
  <si>
    <t>Uruguaiana</t>
  </si>
  <si>
    <t>MS</t>
  </si>
  <si>
    <t>Corumbá</t>
  </si>
  <si>
    <t>Ponta Porã</t>
  </si>
  <si>
    <t>RR</t>
  </si>
  <si>
    <t>Pacaraíma</t>
  </si>
  <si>
    <t xml:space="preserve">Quadro 2: Número de candidatos e presença da temática imigração </t>
  </si>
  <si>
    <t>Municípios fronteira selecionados, eleições municipais de  2016</t>
  </si>
  <si>
    <t>Programa com temática</t>
  </si>
  <si>
    <t>SP</t>
  </si>
  <si>
    <t>Campinas</t>
  </si>
  <si>
    <t>SC</t>
  </si>
  <si>
    <t>Joinville</t>
  </si>
  <si>
    <t>Londrina</t>
  </si>
  <si>
    <t>Maringá</t>
  </si>
  <si>
    <t>Cascavel</t>
  </si>
  <si>
    <t>Criciúma</t>
  </si>
  <si>
    <t>Toledo</t>
  </si>
  <si>
    <t>Balneário Camboriú</t>
  </si>
  <si>
    <t>Ribeirão Preto</t>
  </si>
  <si>
    <t>Santos</t>
  </si>
  <si>
    <t>Ponta Grossa</t>
  </si>
  <si>
    <t>Blumenau</t>
  </si>
  <si>
    <t>Limeira</t>
  </si>
  <si>
    <t>Chapecó</t>
  </si>
  <si>
    <t>Itajaí</t>
  </si>
  <si>
    <t>Umuarama</t>
  </si>
  <si>
    <t>Paranavaí</t>
  </si>
  <si>
    <t>Cianorte</t>
  </si>
  <si>
    <t xml:space="preserve">Quadro 3: Número de candidatos e presença da temática imigração </t>
  </si>
  <si>
    <t>Centros regionais selecionados, eleições municipais de  2016</t>
  </si>
  <si>
    <t>Fonte de dados: Censo demográfico de 2010 (IBGE); Tribunal Superior Eleitoral (TSE). Elaboração própria.</t>
  </si>
  <si>
    <t>Municípios selecionados</t>
  </si>
  <si>
    <t xml:space="preserve">Candidatos  </t>
  </si>
  <si>
    <t>Assaí</t>
  </si>
  <si>
    <t>Apucarana</t>
  </si>
  <si>
    <t>Arapongas</t>
  </si>
  <si>
    <t>Cambé</t>
  </si>
  <si>
    <t>Rolândia</t>
  </si>
  <si>
    <t>Ibiporã</t>
  </si>
  <si>
    <t>Sertanópolis</t>
  </si>
  <si>
    <t>Bela Vista do Paraíso</t>
  </si>
  <si>
    <t>Porecatu</t>
  </si>
  <si>
    <t>Tamarana</t>
  </si>
  <si>
    <t>Jaguapitã</t>
  </si>
  <si>
    <t xml:space="preserve">Quadro 4: Número de candidatos e presença da temática imigração </t>
  </si>
  <si>
    <t>Região Metropolitana de Londrina, eleições municipais de  2016</t>
  </si>
  <si>
    <t>ANOS</t>
  </si>
  <si>
    <t>TOTAL - 2010-2016</t>
  </si>
  <si>
    <t>Total entradas</t>
  </si>
  <si>
    <t>Modalidade Sul-Sul</t>
  </si>
  <si>
    <t>% Sul-Sul</t>
  </si>
  <si>
    <t>Fonte: Sistema Nacional Cadastramento de Registro de Estrangeiros (SINCRE), DPF, 2010-2016. Elaboração própria.</t>
  </si>
  <si>
    <t>Tabela 1: Quantidade e percentual (%) de entradas de estrangeiros/imigrantes</t>
  </si>
  <si>
    <t>Brasil, 2010-2016</t>
  </si>
  <si>
    <t>CAPITAIS</t>
  </si>
  <si>
    <t>Soma SUL-SUL</t>
  </si>
  <si>
    <t>% SUL-SUL</t>
  </si>
  <si>
    <t>SUL-SUL /POP 2010</t>
  </si>
  <si>
    <t xml:space="preserve"> (por 10 mil)</t>
  </si>
  <si>
    <t>SAO PAULO</t>
  </si>
  <si>
    <t>RIO DE JANEIRO</t>
  </si>
  <si>
    <t>MANAUS</t>
  </si>
  <si>
    <t>CURITIBA</t>
  </si>
  <si>
    <t>PORTO ALEGRE</t>
  </si>
  <si>
    <t>FLORIANOPOLIS</t>
  </si>
  <si>
    <t>BELO HORIZONTE</t>
  </si>
  <si>
    <t>SALVADOR</t>
  </si>
  <si>
    <t>FORTALEZA</t>
  </si>
  <si>
    <t>RECIFE</t>
  </si>
  <si>
    <t>CUIABA</t>
  </si>
  <si>
    <t>PORTO VELHO</t>
  </si>
  <si>
    <t>SAO LUIS</t>
  </si>
  <si>
    <t>VITORIA</t>
  </si>
  <si>
    <t>GOIANIA</t>
  </si>
  <si>
    <t>CAMPO GRANDE</t>
  </si>
  <si>
    <t>NATAL</t>
  </si>
  <si>
    <t>BELEM</t>
  </si>
  <si>
    <t>BOA VISTA</t>
  </si>
  <si>
    <t>RIO BRANCO</t>
  </si>
  <si>
    <t>MACAPA</t>
  </si>
  <si>
    <t>JOAO PESSOA</t>
  </si>
  <si>
    <t>ARACAJU</t>
  </si>
  <si>
    <t>MACEIO</t>
  </si>
  <si>
    <t>TERESINA</t>
  </si>
  <si>
    <t>PALMAS</t>
  </si>
  <si>
    <t>BRASIL</t>
  </si>
  <si>
    <t>Fonte: Sistema Nacional Cadastramento de Registro de Estrangeiros (SINCRE), DPF. Elaboração própria.</t>
  </si>
  <si>
    <t>Tabela 2: Soma número de entradas e peso (%) imigrantes “Sul-Sul”</t>
  </si>
  <si>
    <t>Capitais estaduais, 2010-2016</t>
  </si>
  <si>
    <t>MUNICÍPIOS</t>
  </si>
  <si>
    <t>Soma                 SUL-SUL</t>
  </si>
  <si>
    <t>%                     SUL-SUL</t>
  </si>
  <si>
    <t>SUL-SUL /POP</t>
  </si>
  <si>
    <t>FOZ DO IGUACU</t>
  </si>
  <si>
    <t>CORUMBA</t>
  </si>
  <si>
    <t>PONTA PORA</t>
  </si>
  <si>
    <t>URUGUAIANA</t>
  </si>
  <si>
    <t>GUAIRA</t>
  </si>
  <si>
    <t>BARRACAO</t>
  </si>
  <si>
    <t>PACARAIMA</t>
  </si>
  <si>
    <t>Tabela 3: Soma número de entradas e peso (%) imigrantes “Sul-Sul”</t>
  </si>
  <si>
    <t>Municípios de fronteira selecionados, 2010-2016</t>
  </si>
  <si>
    <t xml:space="preserve">SUL-SUL /POP </t>
  </si>
  <si>
    <t>(por 10 mil)</t>
  </si>
  <si>
    <t>CAMPINAS</t>
  </si>
  <si>
    <t>SANTOS</t>
  </si>
  <si>
    <t>CASCAVEL</t>
  </si>
  <si>
    <t>BALNEARIO CAMBORIU</t>
  </si>
  <si>
    <t>JOINVILLE</t>
  </si>
  <si>
    <t>ITAJAI</t>
  </si>
  <si>
    <t>CHAPECO</t>
  </si>
  <si>
    <t>MARINGA</t>
  </si>
  <si>
    <t>RIBEIRAO PRETO</t>
  </si>
  <si>
    <t>BLUMENAU</t>
  </si>
  <si>
    <t>LONDRINA</t>
  </si>
  <si>
    <t>CRICIUMA</t>
  </si>
  <si>
    <t>PONTA GROSSA</t>
  </si>
  <si>
    <t>LIMEIRA</t>
  </si>
  <si>
    <t>TOLEDO</t>
  </si>
  <si>
    <t>UMUARAMA</t>
  </si>
  <si>
    <t>PARANAVAI</t>
  </si>
  <si>
    <t>CIANORTE</t>
  </si>
  <si>
    <r>
      <t>Fonte: Sistema Nacional Cadastramento de Registro de Estrangeiros (SINCRE), DPF. Elaboração própria</t>
    </r>
    <r>
      <rPr>
        <sz val="9"/>
        <color rgb="FF000000"/>
        <rFont val="Calibri"/>
        <family val="2"/>
        <scheme val="minor"/>
      </rPr>
      <t>.</t>
    </r>
  </si>
  <si>
    <t>Tabela 4: Soma número de entradas e peso (%) imigrantes “Sul-Sul”</t>
  </si>
  <si>
    <t>Centros regionais selecionados, 2010-2016</t>
  </si>
  <si>
    <t>%</t>
  </si>
  <si>
    <t>SUL-SUL</t>
  </si>
  <si>
    <t>SUL-SUL /POP (por 10 mil)</t>
  </si>
  <si>
    <t>ROLANDIA</t>
  </si>
  <si>
    <t>CAMBE</t>
  </si>
  <si>
    <t>ARAPONGAS</t>
  </si>
  <si>
    <t>APUCARANA</t>
  </si>
  <si>
    <t>IBIPORA</t>
  </si>
  <si>
    <t>JAGUAPITA</t>
  </si>
  <si>
    <t>PORECATU</t>
  </si>
  <si>
    <t>ASSAI</t>
  </si>
  <si>
    <t>SERTANOPOLIS</t>
  </si>
  <si>
    <t>BELA VISTA PARAÍSO</t>
  </si>
  <si>
    <t>TAMARANA</t>
  </si>
  <si>
    <r>
      <t>Fonte: Sistema Nacional Cadastramento de Registro de Estrangeiros (SINCRE), DPF. Elaboração própria</t>
    </r>
    <r>
      <rPr>
        <sz val="10"/>
        <color rgb="FF000000"/>
        <rFont val="Calibri"/>
        <family val="2"/>
        <scheme val="minor"/>
      </rPr>
      <t>.</t>
    </r>
  </si>
  <si>
    <t>Municípios RML selecionados, 2010-2016</t>
  </si>
  <si>
    <t>Tabela 6: Soma número de entradas e peso (%) imigrantes “Sul-Sul”</t>
  </si>
  <si>
    <t>Paraná, 2010-2016</t>
  </si>
  <si>
    <t>Fonte: Sistema Nacional Cadastramento de Registro de Estrangeiros (SINCRE), DPF, 2010-2016. Elaboração própria</t>
  </si>
  <si>
    <t xml:space="preserve">Tabela 5: Quantidade e percentual (%) de entradas de estrangeiros/imigrantes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</si>
</sst>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9" formatCode="#,##0.0"/>
  </numFmts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11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3" fontId="1" fillId="0" borderId="4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1" fillId="0" borderId="6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3" fontId="8" fillId="0" borderId="10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0" fontId="7" fillId="5" borderId="9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164" fontId="7" fillId="0" borderId="2" xfId="0" applyNumberFormat="1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/>
    </xf>
    <xf numFmtId="0" fontId="7" fillId="0" borderId="6" xfId="0" applyFont="1" applyBorder="1" applyAlignment="1">
      <alignment vertical="center" wrapText="1"/>
    </xf>
    <xf numFmtId="3" fontId="7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3" fontId="0" fillId="0" borderId="0" xfId="0" applyNumberFormat="1"/>
    <xf numFmtId="0" fontId="10" fillId="6" borderId="16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17" xfId="0" applyFont="1" applyFill="1" applyBorder="1"/>
    <xf numFmtId="0" fontId="10" fillId="0" borderId="0" xfId="0" applyFont="1"/>
    <xf numFmtId="0" fontId="10" fillId="7" borderId="0" xfId="0" applyFont="1" applyFill="1"/>
    <xf numFmtId="3" fontId="0" fillId="0" borderId="19" xfId="0" applyNumberFormat="1" applyBorder="1"/>
    <xf numFmtId="3" fontId="0" fillId="0" borderId="20" xfId="0" applyNumberFormat="1" applyBorder="1"/>
    <xf numFmtId="3" fontId="10" fillId="0" borderId="19" xfId="0" applyNumberFormat="1" applyFont="1" applyBorder="1"/>
    <xf numFmtId="164" fontId="0" fillId="0" borderId="0" xfId="0" applyNumberFormat="1" applyFont="1"/>
    <xf numFmtId="0" fontId="10" fillId="7" borderId="16" xfId="0" applyFont="1" applyFill="1" applyBorder="1"/>
    <xf numFmtId="164" fontId="10" fillId="0" borderId="17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9" fontId="10" fillId="0" borderId="17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91EC-716E-49F1-BDEE-99C728274F1F}">
  <dimension ref="A1:D32"/>
  <sheetViews>
    <sheetView workbookViewId="0">
      <selection activeCell="H29" sqref="H29"/>
    </sheetView>
  </sheetViews>
  <sheetFormatPr defaultRowHeight="15" x14ac:dyDescent="0.25"/>
  <cols>
    <col min="1" max="1" width="12.28515625" customWidth="1"/>
    <col min="2" max="2" width="13.5703125" customWidth="1"/>
    <col min="3" max="3" width="11.5703125" customWidth="1"/>
    <col min="4" max="4" width="16.140625" customWidth="1"/>
  </cols>
  <sheetData>
    <row r="1" spans="1:4" x14ac:dyDescent="0.25">
      <c r="A1" s="11" t="s">
        <v>30</v>
      </c>
    </row>
    <row r="2" spans="1:4" x14ac:dyDescent="0.25">
      <c r="A2" s="11" t="s">
        <v>31</v>
      </c>
    </row>
    <row r="3" spans="1:4" ht="15.75" thickBot="1" x14ac:dyDescent="0.3"/>
    <row r="4" spans="1:4" ht="15.75" thickBot="1" x14ac:dyDescent="0.3">
      <c r="A4" s="1" t="s">
        <v>0</v>
      </c>
      <c r="B4" s="2" t="s">
        <v>1</v>
      </c>
      <c r="C4" s="2" t="s">
        <v>2</v>
      </c>
      <c r="D4" s="2" t="s">
        <v>3</v>
      </c>
    </row>
    <row r="5" spans="1:4" x14ac:dyDescent="0.25">
      <c r="A5" s="3" t="s">
        <v>4</v>
      </c>
      <c r="B5" s="4">
        <v>11253503</v>
      </c>
      <c r="C5" s="5">
        <v>11</v>
      </c>
      <c r="D5" s="6">
        <v>5</v>
      </c>
    </row>
    <row r="6" spans="1:4" x14ac:dyDescent="0.25">
      <c r="A6" s="3" t="s">
        <v>5</v>
      </c>
      <c r="B6" s="4">
        <v>786797</v>
      </c>
      <c r="C6" s="5">
        <v>15</v>
      </c>
      <c r="D6" s="6">
        <v>3</v>
      </c>
    </row>
    <row r="7" spans="1:4" x14ac:dyDescent="0.25">
      <c r="A7" s="3" t="s">
        <v>6</v>
      </c>
      <c r="B7" s="4">
        <v>2375151</v>
      </c>
      <c r="C7" s="5">
        <v>11</v>
      </c>
      <c r="D7" s="6">
        <v>2</v>
      </c>
    </row>
    <row r="8" spans="1:4" x14ac:dyDescent="0.25">
      <c r="A8" s="3" t="s">
        <v>7</v>
      </c>
      <c r="B8" s="4">
        <v>2452185</v>
      </c>
      <c r="C8" s="5">
        <v>8</v>
      </c>
      <c r="D8" s="6">
        <v>2</v>
      </c>
    </row>
    <row r="9" spans="1:4" x14ac:dyDescent="0.25">
      <c r="A9" s="3" t="s">
        <v>8</v>
      </c>
      <c r="B9" s="4">
        <v>421240</v>
      </c>
      <c r="C9" s="5">
        <v>7</v>
      </c>
      <c r="D9" s="6">
        <v>2</v>
      </c>
    </row>
    <row r="10" spans="1:4" x14ac:dyDescent="0.25">
      <c r="A10" s="3" t="s">
        <v>9</v>
      </c>
      <c r="B10" s="4">
        <v>6320446</v>
      </c>
      <c r="C10" s="5">
        <v>11</v>
      </c>
      <c r="D10" s="6">
        <v>1</v>
      </c>
    </row>
    <row r="11" spans="1:4" x14ac:dyDescent="0.25">
      <c r="A11" s="3" t="s">
        <v>10</v>
      </c>
      <c r="B11" s="4">
        <v>1537704</v>
      </c>
      <c r="C11" s="5">
        <v>8</v>
      </c>
      <c r="D11" s="6">
        <v>1</v>
      </c>
    </row>
    <row r="12" spans="1:4" x14ac:dyDescent="0.25">
      <c r="A12" s="3" t="s">
        <v>11</v>
      </c>
      <c r="B12" s="4">
        <v>1409351</v>
      </c>
      <c r="C12" s="5">
        <v>9</v>
      </c>
      <c r="D12" s="6">
        <v>1</v>
      </c>
    </row>
    <row r="13" spans="1:4" x14ac:dyDescent="0.25">
      <c r="A13" s="3" t="s">
        <v>12</v>
      </c>
      <c r="B13" s="4">
        <v>1393399</v>
      </c>
      <c r="C13" s="5">
        <v>10</v>
      </c>
      <c r="D13" s="6">
        <v>1</v>
      </c>
    </row>
    <row r="14" spans="1:4" x14ac:dyDescent="0.25">
      <c r="A14" s="3" t="s">
        <v>13</v>
      </c>
      <c r="B14" s="4">
        <v>932748</v>
      </c>
      <c r="C14" s="5">
        <v>8</v>
      </c>
      <c r="D14" s="6">
        <v>1</v>
      </c>
    </row>
    <row r="15" spans="1:4" x14ac:dyDescent="0.25">
      <c r="A15" s="3" t="s">
        <v>14</v>
      </c>
      <c r="B15" s="4">
        <v>814230</v>
      </c>
      <c r="C15" s="5">
        <v>7</v>
      </c>
      <c r="D15" s="6">
        <v>1</v>
      </c>
    </row>
    <row r="16" spans="1:4" x14ac:dyDescent="0.25">
      <c r="A16" s="3" t="s">
        <v>15</v>
      </c>
      <c r="B16" s="4">
        <v>803739</v>
      </c>
      <c r="C16" s="5">
        <v>7</v>
      </c>
      <c r="D16" s="6">
        <v>1</v>
      </c>
    </row>
    <row r="17" spans="1:4" x14ac:dyDescent="0.25">
      <c r="A17" s="3" t="s">
        <v>16</v>
      </c>
      <c r="B17" s="4">
        <v>571149</v>
      </c>
      <c r="C17" s="5">
        <v>7</v>
      </c>
      <c r="D17" s="6">
        <v>1</v>
      </c>
    </row>
    <row r="18" spans="1:4" x14ac:dyDescent="0.25">
      <c r="A18" s="3" t="s">
        <v>17</v>
      </c>
      <c r="B18" s="4">
        <v>551098</v>
      </c>
      <c r="C18" s="5">
        <v>6</v>
      </c>
      <c r="D18" s="6">
        <v>1</v>
      </c>
    </row>
    <row r="19" spans="1:4" x14ac:dyDescent="0.25">
      <c r="A19" s="3" t="s">
        <v>18</v>
      </c>
      <c r="B19" s="4">
        <v>398204</v>
      </c>
      <c r="C19" s="5">
        <v>7</v>
      </c>
      <c r="D19" s="6">
        <v>1</v>
      </c>
    </row>
    <row r="20" spans="1:4" ht="15.75" thickBot="1" x14ac:dyDescent="0.3">
      <c r="A20" s="7" t="s">
        <v>19</v>
      </c>
      <c r="B20" s="8">
        <v>284313</v>
      </c>
      <c r="C20" s="9">
        <v>9</v>
      </c>
      <c r="D20" s="10">
        <v>1</v>
      </c>
    </row>
    <row r="21" spans="1:4" x14ac:dyDescent="0.25">
      <c r="A21" s="3" t="s">
        <v>20</v>
      </c>
      <c r="B21" s="4">
        <v>2675656</v>
      </c>
      <c r="C21" s="5">
        <v>7</v>
      </c>
      <c r="D21" s="6">
        <v>0</v>
      </c>
    </row>
    <row r="22" spans="1:4" x14ac:dyDescent="0.25">
      <c r="A22" s="3" t="s">
        <v>21</v>
      </c>
      <c r="B22" s="4">
        <v>1802014</v>
      </c>
      <c r="C22" s="5">
        <v>9</v>
      </c>
      <c r="D22" s="6">
        <v>0</v>
      </c>
    </row>
    <row r="23" spans="1:4" x14ac:dyDescent="0.25">
      <c r="A23" s="3" t="s">
        <v>22</v>
      </c>
      <c r="B23" s="4">
        <v>1751907</v>
      </c>
      <c r="C23" s="5">
        <v>9</v>
      </c>
      <c r="D23" s="6">
        <v>0</v>
      </c>
    </row>
    <row r="24" spans="1:4" x14ac:dyDescent="0.25">
      <c r="A24" s="3" t="s">
        <v>23</v>
      </c>
      <c r="B24" s="4">
        <v>1014837</v>
      </c>
      <c r="C24" s="5">
        <v>9</v>
      </c>
      <c r="D24" s="6">
        <v>0</v>
      </c>
    </row>
    <row r="25" spans="1:4" x14ac:dyDescent="0.25">
      <c r="A25" s="3" t="s">
        <v>24</v>
      </c>
      <c r="B25" s="4">
        <v>723515</v>
      </c>
      <c r="C25" s="5">
        <v>4</v>
      </c>
      <c r="D25" s="6">
        <v>0</v>
      </c>
    </row>
    <row r="26" spans="1:4" x14ac:dyDescent="0.25">
      <c r="A26" s="3" t="s">
        <v>25</v>
      </c>
      <c r="B26" s="4">
        <v>662570</v>
      </c>
      <c r="C26" s="5">
        <v>7</v>
      </c>
      <c r="D26" s="6">
        <v>0</v>
      </c>
    </row>
    <row r="27" spans="1:4" x14ac:dyDescent="0.25">
      <c r="A27" s="3" t="s">
        <v>26</v>
      </c>
      <c r="B27" s="4">
        <v>428527</v>
      </c>
      <c r="C27" s="5">
        <v>7</v>
      </c>
      <c r="D27" s="6">
        <v>0</v>
      </c>
    </row>
    <row r="28" spans="1:4" x14ac:dyDescent="0.25">
      <c r="A28" s="3" t="s">
        <v>27</v>
      </c>
      <c r="B28" s="4">
        <v>336038</v>
      </c>
      <c r="C28" s="5">
        <v>4</v>
      </c>
      <c r="D28" s="6">
        <v>0</v>
      </c>
    </row>
    <row r="29" spans="1:4" x14ac:dyDescent="0.25">
      <c r="A29" s="3" t="s">
        <v>28</v>
      </c>
      <c r="B29" s="4">
        <v>327801</v>
      </c>
      <c r="C29" s="5">
        <v>5</v>
      </c>
      <c r="D29" s="6">
        <v>0</v>
      </c>
    </row>
    <row r="30" spans="1:4" ht="15.75" thickBot="1" x14ac:dyDescent="0.3">
      <c r="A30" s="7" t="s">
        <v>29</v>
      </c>
      <c r="B30" s="8">
        <v>228332</v>
      </c>
      <c r="C30" s="9">
        <v>6</v>
      </c>
      <c r="D30" s="10">
        <v>0</v>
      </c>
    </row>
    <row r="32" spans="1:4" ht="18.75" customHeight="1" x14ac:dyDescent="0.25">
      <c r="A32" s="13" t="s">
        <v>32</v>
      </c>
      <c r="B32" s="12"/>
      <c r="C32" s="12"/>
      <c r="D32" s="1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92E4-C78A-44F7-BA6D-8D2011C5C00C}">
  <dimension ref="A1:D18"/>
  <sheetViews>
    <sheetView workbookViewId="0">
      <selection activeCell="J12" sqref="J12"/>
    </sheetView>
  </sheetViews>
  <sheetFormatPr defaultRowHeight="15" x14ac:dyDescent="0.25"/>
  <cols>
    <col min="1" max="1" width="24.42578125" customWidth="1"/>
    <col min="2" max="2" width="11.28515625" customWidth="1"/>
    <col min="3" max="3" width="11.42578125" customWidth="1"/>
    <col min="4" max="4" width="13.5703125" customWidth="1"/>
  </cols>
  <sheetData>
    <row r="1" spans="1:4" x14ac:dyDescent="0.25">
      <c r="A1" s="11" t="s">
        <v>183</v>
      </c>
    </row>
    <row r="2" spans="1:4" x14ac:dyDescent="0.25">
      <c r="A2" s="11" t="s">
        <v>182</v>
      </c>
    </row>
    <row r="3" spans="1:4" ht="15.75" thickBot="1" x14ac:dyDescent="0.3"/>
    <row r="4" spans="1:4" ht="22.5" customHeight="1" x14ac:dyDescent="0.25">
      <c r="A4" s="92" t="s">
        <v>131</v>
      </c>
      <c r="B4" s="96" t="s">
        <v>132</v>
      </c>
      <c r="C4" s="70" t="s">
        <v>167</v>
      </c>
      <c r="D4" s="98" t="s">
        <v>169</v>
      </c>
    </row>
    <row r="5" spans="1:4" ht="15.75" thickBot="1" x14ac:dyDescent="0.3">
      <c r="A5" s="93"/>
      <c r="B5" s="97"/>
      <c r="C5" s="71" t="s">
        <v>168</v>
      </c>
      <c r="D5" s="99"/>
    </row>
    <row r="6" spans="1:4" x14ac:dyDescent="0.25">
      <c r="A6" s="76" t="s">
        <v>156</v>
      </c>
      <c r="B6" s="77">
        <v>841</v>
      </c>
      <c r="C6" s="5">
        <v>52.9</v>
      </c>
      <c r="D6" s="80">
        <v>16.600000000000001</v>
      </c>
    </row>
    <row r="7" spans="1:4" x14ac:dyDescent="0.25">
      <c r="A7" s="76" t="s">
        <v>170</v>
      </c>
      <c r="B7" s="77">
        <v>315</v>
      </c>
      <c r="C7" s="5">
        <v>86.5</v>
      </c>
      <c r="D7" s="80">
        <v>54.4</v>
      </c>
    </row>
    <row r="8" spans="1:4" x14ac:dyDescent="0.25">
      <c r="A8" s="76" t="s">
        <v>171</v>
      </c>
      <c r="B8" s="77">
        <v>265</v>
      </c>
      <c r="C8" s="5">
        <v>88.9</v>
      </c>
      <c r="D8" s="80">
        <v>27.4</v>
      </c>
    </row>
    <row r="9" spans="1:4" x14ac:dyDescent="0.25">
      <c r="A9" s="76" t="s">
        <v>172</v>
      </c>
      <c r="B9" s="77">
        <v>156</v>
      </c>
      <c r="C9" s="5">
        <v>76.5</v>
      </c>
      <c r="D9" s="80">
        <v>15</v>
      </c>
    </row>
    <row r="10" spans="1:4" x14ac:dyDescent="0.25">
      <c r="A10" s="76" t="s">
        <v>173</v>
      </c>
      <c r="B10" s="77">
        <v>73</v>
      </c>
      <c r="C10" s="5">
        <v>57</v>
      </c>
      <c r="D10" s="80">
        <v>6</v>
      </c>
    </row>
    <row r="11" spans="1:4" x14ac:dyDescent="0.25">
      <c r="A11" s="76" t="s">
        <v>174</v>
      </c>
      <c r="B11" s="77">
        <v>31</v>
      </c>
      <c r="C11" s="5">
        <v>60.8</v>
      </c>
      <c r="D11" s="80">
        <v>6.4</v>
      </c>
    </row>
    <row r="12" spans="1:4" x14ac:dyDescent="0.25">
      <c r="A12" s="76" t="s">
        <v>175</v>
      </c>
      <c r="B12" s="77">
        <v>27</v>
      </c>
      <c r="C12" s="5">
        <v>87.1</v>
      </c>
      <c r="D12" s="80">
        <v>22.1</v>
      </c>
    </row>
    <row r="13" spans="1:4" x14ac:dyDescent="0.25">
      <c r="A13" s="76" t="s">
        <v>176</v>
      </c>
      <c r="B13" s="77">
        <v>9</v>
      </c>
      <c r="C13" s="5">
        <v>90</v>
      </c>
      <c r="D13" s="80">
        <v>6.3</v>
      </c>
    </row>
    <row r="14" spans="1:4" x14ac:dyDescent="0.25">
      <c r="A14" s="76" t="s">
        <v>177</v>
      </c>
      <c r="B14" s="77">
        <v>7</v>
      </c>
      <c r="C14" s="5">
        <v>58.3</v>
      </c>
      <c r="D14" s="80">
        <v>4.3</v>
      </c>
    </row>
    <row r="15" spans="1:4" x14ac:dyDescent="0.25">
      <c r="A15" s="76" t="s">
        <v>178</v>
      </c>
      <c r="B15" s="77">
        <v>6</v>
      </c>
      <c r="C15" s="5">
        <v>75</v>
      </c>
      <c r="D15" s="80">
        <v>3.8</v>
      </c>
    </row>
    <row r="16" spans="1:4" x14ac:dyDescent="0.25">
      <c r="A16" s="76" t="s">
        <v>179</v>
      </c>
      <c r="B16" s="77">
        <v>4</v>
      </c>
      <c r="C16" s="5">
        <v>66.7</v>
      </c>
      <c r="D16" s="80">
        <v>2.7</v>
      </c>
    </row>
    <row r="17" spans="1:4" ht="15.75" thickBot="1" x14ac:dyDescent="0.3">
      <c r="A17" s="78" t="s">
        <v>180</v>
      </c>
      <c r="B17" s="79">
        <v>2</v>
      </c>
      <c r="C17" s="9">
        <v>50</v>
      </c>
      <c r="D17" s="81">
        <v>1.6</v>
      </c>
    </row>
    <row r="18" spans="1:4" x14ac:dyDescent="0.25">
      <c r="A18" s="69" t="s">
        <v>181</v>
      </c>
      <c r="B18" s="69"/>
      <c r="C18" s="69"/>
      <c r="D18" s="69"/>
    </row>
  </sheetData>
  <mergeCells count="3">
    <mergeCell ref="A4:A5"/>
    <mergeCell ref="B4:B5"/>
    <mergeCell ref="D4:D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D8A0B-8A05-42FA-B74D-AF5DD8883B39}">
  <dimension ref="A1:E13"/>
  <sheetViews>
    <sheetView workbookViewId="0">
      <selection activeCell="D19" sqref="D19"/>
    </sheetView>
  </sheetViews>
  <sheetFormatPr defaultRowHeight="15" x14ac:dyDescent="0.25"/>
  <cols>
    <col min="2" max="2" width="12.140625" customWidth="1"/>
    <col min="3" max="3" width="13.42578125" customWidth="1"/>
    <col min="4" max="4" width="16.140625" customWidth="1"/>
    <col min="5" max="5" width="21.140625" customWidth="1"/>
  </cols>
  <sheetData>
    <row r="1" spans="1:5" x14ac:dyDescent="0.25">
      <c r="A1" s="11" t="s">
        <v>47</v>
      </c>
    </row>
    <row r="2" spans="1:5" x14ac:dyDescent="0.25">
      <c r="A2" s="11" t="s">
        <v>48</v>
      </c>
    </row>
    <row r="3" spans="1:5" ht="15.75" thickBot="1" x14ac:dyDescent="0.3"/>
    <row r="4" spans="1:5" ht="15.75" thickBot="1" x14ac:dyDescent="0.3">
      <c r="A4" s="14" t="s">
        <v>33</v>
      </c>
      <c r="B4" s="15" t="s">
        <v>34</v>
      </c>
      <c r="C4" s="15" t="s">
        <v>1</v>
      </c>
      <c r="D4" s="15" t="s">
        <v>35</v>
      </c>
      <c r="E4" s="15" t="s">
        <v>3</v>
      </c>
    </row>
    <row r="5" spans="1:5" x14ac:dyDescent="0.25">
      <c r="A5" s="3" t="s">
        <v>36</v>
      </c>
      <c r="B5" s="16" t="s">
        <v>37</v>
      </c>
      <c r="C5" s="4">
        <v>256088</v>
      </c>
      <c r="D5" s="17">
        <v>5</v>
      </c>
      <c r="E5" s="17">
        <v>0</v>
      </c>
    </row>
    <row r="6" spans="1:5" x14ac:dyDescent="0.25">
      <c r="A6" s="3" t="s">
        <v>36</v>
      </c>
      <c r="B6" s="16" t="s">
        <v>38</v>
      </c>
      <c r="C6" s="4">
        <v>30704</v>
      </c>
      <c r="D6" s="17">
        <v>3</v>
      </c>
      <c r="E6" s="17">
        <v>0</v>
      </c>
    </row>
    <row r="7" spans="1:5" x14ac:dyDescent="0.25">
      <c r="A7" s="3" t="s">
        <v>36</v>
      </c>
      <c r="B7" s="16" t="s">
        <v>39</v>
      </c>
      <c r="C7" s="4">
        <v>9735</v>
      </c>
      <c r="D7" s="17">
        <v>3</v>
      </c>
      <c r="E7" s="17">
        <v>0</v>
      </c>
    </row>
    <row r="8" spans="1:5" x14ac:dyDescent="0.25">
      <c r="A8" s="3" t="s">
        <v>40</v>
      </c>
      <c r="B8" s="16" t="s">
        <v>41</v>
      </c>
      <c r="C8" s="4">
        <v>125435</v>
      </c>
      <c r="D8" s="17">
        <v>3</v>
      </c>
      <c r="E8" s="17">
        <v>0</v>
      </c>
    </row>
    <row r="9" spans="1:5" x14ac:dyDescent="0.25">
      <c r="A9" s="3" t="s">
        <v>42</v>
      </c>
      <c r="B9" s="16" t="s">
        <v>43</v>
      </c>
      <c r="C9" s="4">
        <v>103703</v>
      </c>
      <c r="D9" s="17">
        <v>3</v>
      </c>
      <c r="E9" s="17">
        <v>0</v>
      </c>
    </row>
    <row r="10" spans="1:5" x14ac:dyDescent="0.25">
      <c r="A10" s="3" t="s">
        <v>42</v>
      </c>
      <c r="B10" s="16" t="s">
        <v>44</v>
      </c>
      <c r="C10" s="4">
        <v>77872</v>
      </c>
      <c r="D10" s="17">
        <v>3</v>
      </c>
      <c r="E10" s="17">
        <v>0</v>
      </c>
    </row>
    <row r="11" spans="1:5" ht="15.75" thickBot="1" x14ac:dyDescent="0.3">
      <c r="A11" s="7" t="s">
        <v>45</v>
      </c>
      <c r="B11" s="18" t="s">
        <v>46</v>
      </c>
      <c r="C11" s="8">
        <v>10433</v>
      </c>
      <c r="D11" s="19">
        <v>5</v>
      </c>
      <c r="E11" s="19">
        <v>0</v>
      </c>
    </row>
    <row r="13" spans="1:5" ht="15" customHeight="1" x14ac:dyDescent="0.25">
      <c r="A13" s="20" t="s">
        <v>32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BF570-3298-4E0E-AE11-4A6EBFC90057}">
  <dimension ref="A1:E24"/>
  <sheetViews>
    <sheetView workbookViewId="0">
      <selection activeCell="H23" sqref="H23"/>
    </sheetView>
  </sheetViews>
  <sheetFormatPr defaultRowHeight="15" x14ac:dyDescent="0.25"/>
  <cols>
    <col min="2" max="2" width="18.42578125" customWidth="1"/>
    <col min="3" max="3" width="13.85546875" customWidth="1"/>
    <col min="4" max="4" width="10.7109375" customWidth="1"/>
    <col min="5" max="5" width="22" customWidth="1"/>
  </cols>
  <sheetData>
    <row r="1" spans="1:5" x14ac:dyDescent="0.25">
      <c r="A1" s="11" t="s">
        <v>70</v>
      </c>
    </row>
    <row r="2" spans="1:5" x14ac:dyDescent="0.25">
      <c r="A2" s="31" t="s">
        <v>71</v>
      </c>
    </row>
    <row r="3" spans="1:5" ht="15.75" thickBot="1" x14ac:dyDescent="0.3"/>
    <row r="4" spans="1:5" ht="15.75" thickBot="1" x14ac:dyDescent="0.3">
      <c r="A4" s="21" t="s">
        <v>33</v>
      </c>
      <c r="B4" s="14" t="s">
        <v>34</v>
      </c>
      <c r="C4" s="22" t="s">
        <v>1</v>
      </c>
      <c r="D4" s="14" t="s">
        <v>2</v>
      </c>
      <c r="E4" s="15" t="s">
        <v>49</v>
      </c>
    </row>
    <row r="5" spans="1:5" x14ac:dyDescent="0.25">
      <c r="A5" s="23" t="s">
        <v>50</v>
      </c>
      <c r="B5" s="3" t="s">
        <v>51</v>
      </c>
      <c r="C5" s="24">
        <v>1080113</v>
      </c>
      <c r="D5" s="6">
        <v>9</v>
      </c>
      <c r="E5" s="17">
        <v>1</v>
      </c>
    </row>
    <row r="6" spans="1:5" x14ac:dyDescent="0.25">
      <c r="A6" s="23" t="s">
        <v>52</v>
      </c>
      <c r="B6" s="3" t="s">
        <v>53</v>
      </c>
      <c r="C6" s="24">
        <v>515288</v>
      </c>
      <c r="D6" s="6">
        <v>8</v>
      </c>
      <c r="E6" s="17">
        <v>1</v>
      </c>
    </row>
    <row r="7" spans="1:5" x14ac:dyDescent="0.25">
      <c r="A7" s="23" t="s">
        <v>36</v>
      </c>
      <c r="B7" s="3" t="s">
        <v>54</v>
      </c>
      <c r="C7" s="24">
        <v>506701</v>
      </c>
      <c r="D7" s="6">
        <v>8</v>
      </c>
      <c r="E7" s="17">
        <v>1</v>
      </c>
    </row>
    <row r="8" spans="1:5" x14ac:dyDescent="0.25">
      <c r="A8" s="23" t="s">
        <v>36</v>
      </c>
      <c r="B8" s="3" t="s">
        <v>55</v>
      </c>
      <c r="C8" s="24">
        <v>357077</v>
      </c>
      <c r="D8" s="6">
        <v>8</v>
      </c>
      <c r="E8" s="17">
        <v>1</v>
      </c>
    </row>
    <row r="9" spans="1:5" x14ac:dyDescent="0.25">
      <c r="A9" s="23" t="s">
        <v>36</v>
      </c>
      <c r="B9" s="3" t="s">
        <v>56</v>
      </c>
      <c r="C9" s="24">
        <v>286205</v>
      </c>
      <c r="D9" s="6">
        <v>7</v>
      </c>
      <c r="E9" s="17">
        <v>1</v>
      </c>
    </row>
    <row r="10" spans="1:5" x14ac:dyDescent="0.25">
      <c r="A10" s="23" t="s">
        <v>52</v>
      </c>
      <c r="B10" s="3" t="s">
        <v>57</v>
      </c>
      <c r="C10" s="24">
        <v>192308</v>
      </c>
      <c r="D10" s="6">
        <v>5</v>
      </c>
      <c r="E10" s="17">
        <v>1</v>
      </c>
    </row>
    <row r="11" spans="1:5" x14ac:dyDescent="0.25">
      <c r="A11" s="23" t="s">
        <v>36</v>
      </c>
      <c r="B11" s="3" t="s">
        <v>58</v>
      </c>
      <c r="C11" s="24">
        <v>119313</v>
      </c>
      <c r="D11" s="6">
        <v>5</v>
      </c>
      <c r="E11" s="17">
        <v>1</v>
      </c>
    </row>
    <row r="12" spans="1:5" ht="15.75" thickBot="1" x14ac:dyDescent="0.3">
      <c r="A12" s="25" t="s">
        <v>52</v>
      </c>
      <c r="B12" s="7" t="s">
        <v>59</v>
      </c>
      <c r="C12" s="26">
        <v>108089</v>
      </c>
      <c r="D12" s="10">
        <v>4</v>
      </c>
      <c r="E12" s="19">
        <v>1</v>
      </c>
    </row>
    <row r="13" spans="1:5" x14ac:dyDescent="0.25">
      <c r="A13" s="3" t="s">
        <v>50</v>
      </c>
      <c r="B13" s="27" t="s">
        <v>60</v>
      </c>
      <c r="C13" s="28">
        <v>604682</v>
      </c>
      <c r="D13" s="17">
        <v>9</v>
      </c>
      <c r="E13" s="17">
        <v>0</v>
      </c>
    </row>
    <row r="14" spans="1:5" x14ac:dyDescent="0.25">
      <c r="A14" s="3" t="s">
        <v>50</v>
      </c>
      <c r="B14" s="27" t="s">
        <v>61</v>
      </c>
      <c r="C14" s="28">
        <v>419400</v>
      </c>
      <c r="D14" s="17">
        <v>8</v>
      </c>
      <c r="E14" s="17">
        <v>0</v>
      </c>
    </row>
    <row r="15" spans="1:5" x14ac:dyDescent="0.25">
      <c r="A15" s="3" t="s">
        <v>36</v>
      </c>
      <c r="B15" s="27" t="s">
        <v>62</v>
      </c>
      <c r="C15" s="28">
        <v>311611</v>
      </c>
      <c r="D15" s="17">
        <v>5</v>
      </c>
      <c r="E15" s="17">
        <v>0</v>
      </c>
    </row>
    <row r="16" spans="1:5" x14ac:dyDescent="0.25">
      <c r="A16" s="3" t="s">
        <v>52</v>
      </c>
      <c r="B16" s="27" t="s">
        <v>63</v>
      </c>
      <c r="C16" s="28">
        <v>309011</v>
      </c>
      <c r="D16" s="17">
        <v>5</v>
      </c>
      <c r="E16" s="17">
        <v>0</v>
      </c>
    </row>
    <row r="17" spans="1:5" x14ac:dyDescent="0.25">
      <c r="A17" s="3" t="s">
        <v>50</v>
      </c>
      <c r="B17" s="27" t="s">
        <v>64</v>
      </c>
      <c r="C17" s="28">
        <v>276022</v>
      </c>
      <c r="D17" s="17">
        <v>7</v>
      </c>
      <c r="E17" s="17">
        <v>0</v>
      </c>
    </row>
    <row r="18" spans="1:5" x14ac:dyDescent="0.25">
      <c r="A18" s="3" t="s">
        <v>52</v>
      </c>
      <c r="B18" s="27" t="s">
        <v>65</v>
      </c>
      <c r="C18" s="28">
        <v>183530</v>
      </c>
      <c r="D18" s="17">
        <v>3</v>
      </c>
      <c r="E18" s="17">
        <v>0</v>
      </c>
    </row>
    <row r="19" spans="1:5" x14ac:dyDescent="0.25">
      <c r="A19" s="3" t="s">
        <v>52</v>
      </c>
      <c r="B19" s="27" t="s">
        <v>66</v>
      </c>
      <c r="C19" s="28">
        <v>183373</v>
      </c>
      <c r="D19" s="17">
        <v>3</v>
      </c>
      <c r="E19" s="17">
        <v>0</v>
      </c>
    </row>
    <row r="20" spans="1:5" x14ac:dyDescent="0.25">
      <c r="A20" s="3" t="s">
        <v>36</v>
      </c>
      <c r="B20" s="27" t="s">
        <v>67</v>
      </c>
      <c r="C20" s="28">
        <v>100676</v>
      </c>
      <c r="D20" s="17">
        <v>5</v>
      </c>
      <c r="E20" s="17">
        <v>0</v>
      </c>
    </row>
    <row r="21" spans="1:5" x14ac:dyDescent="0.25">
      <c r="A21" s="3" t="s">
        <v>36</v>
      </c>
      <c r="B21" s="27" t="s">
        <v>68</v>
      </c>
      <c r="C21" s="28">
        <v>81590</v>
      </c>
      <c r="D21" s="17">
        <v>5</v>
      </c>
      <c r="E21" s="17">
        <v>0</v>
      </c>
    </row>
    <row r="22" spans="1:5" ht="15.75" thickBot="1" x14ac:dyDescent="0.3">
      <c r="A22" s="7" t="s">
        <v>36</v>
      </c>
      <c r="B22" s="29" t="s">
        <v>69</v>
      </c>
      <c r="C22" s="30">
        <v>69958</v>
      </c>
      <c r="D22" s="19">
        <v>4</v>
      </c>
      <c r="E22" s="19">
        <v>0</v>
      </c>
    </row>
    <row r="24" spans="1:5" x14ac:dyDescent="0.25">
      <c r="A24" s="20" t="s">
        <v>72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9A02E-5BFC-4AB8-899D-04A65A57AAF8}">
  <dimension ref="A1:D18"/>
  <sheetViews>
    <sheetView workbookViewId="0">
      <selection activeCell="I17" sqref="I17"/>
    </sheetView>
  </sheetViews>
  <sheetFormatPr defaultRowHeight="15" x14ac:dyDescent="0.25"/>
  <cols>
    <col min="1" max="1" width="20.5703125" customWidth="1"/>
    <col min="2" max="2" width="15.140625" customWidth="1"/>
    <col min="3" max="3" width="11.140625" customWidth="1"/>
    <col min="4" max="4" width="22.28515625" style="36" customWidth="1"/>
  </cols>
  <sheetData>
    <row r="1" spans="1:4" x14ac:dyDescent="0.25">
      <c r="A1" s="11" t="s">
        <v>86</v>
      </c>
    </row>
    <row r="2" spans="1:4" x14ac:dyDescent="0.25">
      <c r="A2" s="11" t="s">
        <v>87</v>
      </c>
    </row>
    <row r="3" spans="1:4" ht="15.75" thickBot="1" x14ac:dyDescent="0.3"/>
    <row r="4" spans="1:4" ht="15.75" thickBot="1" x14ac:dyDescent="0.3">
      <c r="A4" s="14" t="s">
        <v>73</v>
      </c>
      <c r="B4" s="15" t="s">
        <v>1</v>
      </c>
      <c r="C4" s="15" t="s">
        <v>74</v>
      </c>
      <c r="D4" s="15" t="s">
        <v>49</v>
      </c>
    </row>
    <row r="5" spans="1:4" x14ac:dyDescent="0.25">
      <c r="A5" s="3" t="s">
        <v>54</v>
      </c>
      <c r="B5" s="4">
        <v>506701</v>
      </c>
      <c r="C5" s="5">
        <v>8</v>
      </c>
      <c r="D5" s="6">
        <v>1</v>
      </c>
    </row>
    <row r="6" spans="1:4" ht="15.75" thickBot="1" x14ac:dyDescent="0.3">
      <c r="A6" s="7" t="s">
        <v>75</v>
      </c>
      <c r="B6" s="8">
        <v>16354</v>
      </c>
      <c r="C6" s="9">
        <v>3</v>
      </c>
      <c r="D6" s="10">
        <v>1</v>
      </c>
    </row>
    <row r="7" spans="1:4" x14ac:dyDescent="0.25">
      <c r="A7" s="39" t="s">
        <v>76</v>
      </c>
      <c r="B7" s="4">
        <v>120919</v>
      </c>
      <c r="C7" s="5">
        <v>3</v>
      </c>
      <c r="D7" s="6">
        <v>0</v>
      </c>
    </row>
    <row r="8" spans="1:4" x14ac:dyDescent="0.25">
      <c r="A8" s="39" t="s">
        <v>77</v>
      </c>
      <c r="B8" s="4">
        <v>104150</v>
      </c>
      <c r="C8" s="5">
        <v>3</v>
      </c>
      <c r="D8" s="6">
        <v>0</v>
      </c>
    </row>
    <row r="9" spans="1:4" x14ac:dyDescent="0.25">
      <c r="A9" s="40" t="s">
        <v>78</v>
      </c>
      <c r="B9" s="32">
        <v>96733</v>
      </c>
      <c r="C9" s="33">
        <v>3</v>
      </c>
      <c r="D9" s="37">
        <v>0</v>
      </c>
    </row>
    <row r="10" spans="1:4" x14ac:dyDescent="0.25">
      <c r="A10" s="40" t="s">
        <v>79</v>
      </c>
      <c r="B10" s="32">
        <v>57862</v>
      </c>
      <c r="C10" s="33">
        <v>2</v>
      </c>
      <c r="D10" s="37">
        <v>0</v>
      </c>
    </row>
    <row r="11" spans="1:4" x14ac:dyDescent="0.25">
      <c r="A11" s="39" t="s">
        <v>80</v>
      </c>
      <c r="B11" s="4">
        <v>48198</v>
      </c>
      <c r="C11" s="5">
        <v>2</v>
      </c>
      <c r="D11" s="6">
        <v>0</v>
      </c>
    </row>
    <row r="12" spans="1:4" x14ac:dyDescent="0.25">
      <c r="A12" s="39" t="s">
        <v>81</v>
      </c>
      <c r="B12" s="4">
        <v>15638</v>
      </c>
      <c r="C12" s="5">
        <v>2</v>
      </c>
      <c r="D12" s="6">
        <v>0</v>
      </c>
    </row>
    <row r="13" spans="1:4" x14ac:dyDescent="0.25">
      <c r="A13" s="39" t="s">
        <v>82</v>
      </c>
      <c r="B13" s="4">
        <v>15079</v>
      </c>
      <c r="C13" s="5">
        <v>2</v>
      </c>
      <c r="D13" s="6">
        <v>0</v>
      </c>
    </row>
    <row r="14" spans="1:4" x14ac:dyDescent="0.25">
      <c r="A14" s="39" t="s">
        <v>83</v>
      </c>
      <c r="B14" s="4">
        <v>14189</v>
      </c>
      <c r="C14" s="5">
        <v>3</v>
      </c>
      <c r="D14" s="6">
        <v>0</v>
      </c>
    </row>
    <row r="15" spans="1:4" x14ac:dyDescent="0.25">
      <c r="A15" s="39" t="s">
        <v>84</v>
      </c>
      <c r="B15" s="4">
        <v>12262</v>
      </c>
      <c r="C15" s="5">
        <v>3</v>
      </c>
      <c r="D15" s="6">
        <v>0</v>
      </c>
    </row>
    <row r="16" spans="1:4" ht="15.75" thickBot="1" x14ac:dyDescent="0.3">
      <c r="A16" s="41" t="s">
        <v>85</v>
      </c>
      <c r="B16" s="34">
        <v>12225</v>
      </c>
      <c r="C16" s="35">
        <v>2</v>
      </c>
      <c r="D16" s="38">
        <v>0</v>
      </c>
    </row>
    <row r="18" spans="1:1" x14ac:dyDescent="0.25">
      <c r="A18" s="20" t="s">
        <v>72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87740-07ED-42A6-B973-50899C3B4430}">
  <dimension ref="A1:I8"/>
  <sheetViews>
    <sheetView workbookViewId="0">
      <selection activeCell="G14" sqref="G14"/>
    </sheetView>
  </sheetViews>
  <sheetFormatPr defaultRowHeight="15" x14ac:dyDescent="0.25"/>
  <cols>
    <col min="1" max="1" width="16.85546875" customWidth="1"/>
    <col min="9" max="9" width="15.5703125" customWidth="1"/>
  </cols>
  <sheetData>
    <row r="1" spans="1:9" x14ac:dyDescent="0.25">
      <c r="A1" s="11" t="s">
        <v>94</v>
      </c>
    </row>
    <row r="2" spans="1:9" x14ac:dyDescent="0.25">
      <c r="A2" s="11" t="s">
        <v>95</v>
      </c>
    </row>
    <row r="3" spans="1:9" ht="15.75" thickBot="1" x14ac:dyDescent="0.3"/>
    <row r="4" spans="1:9" ht="15.75" thickBot="1" x14ac:dyDescent="0.3">
      <c r="A4" s="42" t="s">
        <v>88</v>
      </c>
      <c r="B4" s="43">
        <v>2010</v>
      </c>
      <c r="C4" s="43">
        <v>2011</v>
      </c>
      <c r="D4" s="44">
        <v>2012</v>
      </c>
      <c r="E4" s="45">
        <v>2013</v>
      </c>
      <c r="F4" s="45">
        <v>2014</v>
      </c>
      <c r="G4" s="45">
        <v>2015</v>
      </c>
      <c r="H4" s="42">
        <v>2016</v>
      </c>
      <c r="I4" s="43" t="s">
        <v>89</v>
      </c>
    </row>
    <row r="5" spans="1:9" x14ac:dyDescent="0.25">
      <c r="A5" s="46" t="s">
        <v>90</v>
      </c>
      <c r="B5" s="47">
        <v>55152</v>
      </c>
      <c r="C5" s="47">
        <v>75890</v>
      </c>
      <c r="D5" s="48">
        <v>100773</v>
      </c>
      <c r="E5" s="49">
        <v>112607</v>
      </c>
      <c r="F5" s="49">
        <v>122646</v>
      </c>
      <c r="G5" s="49">
        <v>103641</v>
      </c>
      <c r="H5" s="50">
        <v>94133</v>
      </c>
      <c r="I5" s="51">
        <v>664842</v>
      </c>
    </row>
    <row r="6" spans="1:9" ht="15.75" thickBot="1" x14ac:dyDescent="0.3">
      <c r="A6" s="46" t="s">
        <v>91</v>
      </c>
      <c r="B6" s="47">
        <v>26403</v>
      </c>
      <c r="C6" s="47">
        <v>39205</v>
      </c>
      <c r="D6" s="48">
        <v>57026</v>
      </c>
      <c r="E6" s="49">
        <v>66582</v>
      </c>
      <c r="F6" s="49">
        <v>72392</v>
      </c>
      <c r="G6" s="49">
        <v>63751</v>
      </c>
      <c r="H6" s="50">
        <v>60891</v>
      </c>
      <c r="I6" s="51">
        <v>386250</v>
      </c>
    </row>
    <row r="7" spans="1:9" ht="15.75" thickBot="1" x14ac:dyDescent="0.3">
      <c r="A7" s="52" t="s">
        <v>92</v>
      </c>
      <c r="B7" s="53">
        <v>47.9</v>
      </c>
      <c r="C7" s="53">
        <v>51.7</v>
      </c>
      <c r="D7" s="54">
        <v>56.6</v>
      </c>
      <c r="E7" s="55">
        <v>59.1</v>
      </c>
      <c r="F7" s="58">
        <v>59</v>
      </c>
      <c r="G7" s="55">
        <v>61.5</v>
      </c>
      <c r="H7" s="56">
        <v>64.7</v>
      </c>
      <c r="I7" s="57">
        <v>58.1</v>
      </c>
    </row>
    <row r="8" spans="1:9" x14ac:dyDescent="0.25">
      <c r="A8" s="69" t="s">
        <v>93</v>
      </c>
      <c r="B8" s="69"/>
      <c r="C8" s="69"/>
      <c r="D8" s="69"/>
      <c r="E8" s="69"/>
      <c r="F8" s="69"/>
      <c r="G8" s="69"/>
      <c r="H8" s="69"/>
      <c r="I8" s="6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653E5-00D7-4204-A6A0-708256B90C57}">
  <dimension ref="A1:D33"/>
  <sheetViews>
    <sheetView topLeftCell="A2" workbookViewId="0">
      <selection activeCell="H31" sqref="H31"/>
    </sheetView>
  </sheetViews>
  <sheetFormatPr defaultRowHeight="15" x14ac:dyDescent="0.25"/>
  <cols>
    <col min="1" max="1" width="27.5703125" customWidth="1"/>
    <col min="2" max="2" width="12.85546875" customWidth="1"/>
    <col min="3" max="3" width="12.28515625" customWidth="1"/>
    <col min="4" max="4" width="19" customWidth="1"/>
  </cols>
  <sheetData>
    <row r="1" spans="1:4" x14ac:dyDescent="0.25">
      <c r="A1" s="11" t="s">
        <v>129</v>
      </c>
    </row>
    <row r="2" spans="1:4" x14ac:dyDescent="0.25">
      <c r="A2" s="11" t="s">
        <v>130</v>
      </c>
    </row>
    <row r="3" spans="1:4" ht="15.75" thickBot="1" x14ac:dyDescent="0.3"/>
    <row r="4" spans="1:4" x14ac:dyDescent="0.25">
      <c r="A4" s="86" t="s">
        <v>96</v>
      </c>
      <c r="B4" s="88" t="s">
        <v>97</v>
      </c>
      <c r="C4" s="90" t="s">
        <v>98</v>
      </c>
      <c r="D4" s="59" t="s">
        <v>99</v>
      </c>
    </row>
    <row r="5" spans="1:4" ht="14.25" customHeight="1" thickBot="1" x14ac:dyDescent="0.3">
      <c r="A5" s="87"/>
      <c r="B5" s="89"/>
      <c r="C5" s="91"/>
      <c r="D5" s="60" t="s">
        <v>100</v>
      </c>
    </row>
    <row r="6" spans="1:4" x14ac:dyDescent="0.25">
      <c r="A6" s="61" t="s">
        <v>101</v>
      </c>
      <c r="B6" s="50">
        <v>118236</v>
      </c>
      <c r="C6" s="82">
        <v>66.7</v>
      </c>
      <c r="D6" s="84">
        <v>105.1</v>
      </c>
    </row>
    <row r="7" spans="1:4" x14ac:dyDescent="0.25">
      <c r="A7" s="61" t="s">
        <v>102</v>
      </c>
      <c r="B7" s="50">
        <v>28579</v>
      </c>
      <c r="C7" s="82">
        <v>35.299999999999997</v>
      </c>
      <c r="D7" s="84">
        <v>45.2</v>
      </c>
    </row>
    <row r="8" spans="1:4" x14ac:dyDescent="0.25">
      <c r="A8" s="61" t="s">
        <v>103</v>
      </c>
      <c r="B8" s="50">
        <v>7382</v>
      </c>
      <c r="C8" s="82">
        <v>62.3</v>
      </c>
      <c r="D8" s="84">
        <v>41</v>
      </c>
    </row>
    <row r="9" spans="1:4" x14ac:dyDescent="0.25">
      <c r="A9" s="61" t="s">
        <v>104</v>
      </c>
      <c r="B9" s="50">
        <v>7226</v>
      </c>
      <c r="C9" s="82">
        <v>52.8</v>
      </c>
      <c r="D9" s="84">
        <v>41.2</v>
      </c>
    </row>
    <row r="10" spans="1:4" x14ac:dyDescent="0.25">
      <c r="A10" s="61" t="s">
        <v>105</v>
      </c>
      <c r="B10" s="50">
        <v>6939</v>
      </c>
      <c r="C10" s="82">
        <v>58.9</v>
      </c>
      <c r="D10" s="84">
        <v>49.2</v>
      </c>
    </row>
    <row r="11" spans="1:4" x14ac:dyDescent="0.25">
      <c r="A11" s="61" t="s">
        <v>106</v>
      </c>
      <c r="B11" s="50">
        <v>6071</v>
      </c>
      <c r="C11" s="82">
        <v>55.2</v>
      </c>
      <c r="D11" s="84">
        <v>144.1</v>
      </c>
    </row>
    <row r="12" spans="1:4" x14ac:dyDescent="0.25">
      <c r="A12" s="61" t="s">
        <v>107</v>
      </c>
      <c r="B12" s="50">
        <v>4949</v>
      </c>
      <c r="C12" s="82">
        <v>46.1</v>
      </c>
      <c r="D12" s="84">
        <v>20.8</v>
      </c>
    </row>
    <row r="13" spans="1:4" x14ac:dyDescent="0.25">
      <c r="A13" s="61" t="s">
        <v>108</v>
      </c>
      <c r="B13" s="50">
        <v>3982</v>
      </c>
      <c r="C13" s="82">
        <v>38.799999999999997</v>
      </c>
      <c r="D13" s="84">
        <v>14.9</v>
      </c>
    </row>
    <row r="14" spans="1:4" x14ac:dyDescent="0.25">
      <c r="A14" s="61" t="s">
        <v>109</v>
      </c>
      <c r="B14" s="50">
        <v>3309</v>
      </c>
      <c r="C14" s="82">
        <v>36.5</v>
      </c>
      <c r="D14" s="84">
        <v>13.5</v>
      </c>
    </row>
    <row r="15" spans="1:4" x14ac:dyDescent="0.25">
      <c r="A15" s="61" t="s">
        <v>110</v>
      </c>
      <c r="B15" s="50">
        <v>2553</v>
      </c>
      <c r="C15" s="82">
        <v>37.5</v>
      </c>
      <c r="D15" s="84">
        <v>16.600000000000001</v>
      </c>
    </row>
    <row r="16" spans="1:4" x14ac:dyDescent="0.25">
      <c r="A16" s="61" t="s">
        <v>111</v>
      </c>
      <c r="B16" s="50">
        <v>2091</v>
      </c>
      <c r="C16" s="82">
        <v>80.400000000000006</v>
      </c>
      <c r="D16" s="84">
        <v>37.9</v>
      </c>
    </row>
    <row r="17" spans="1:4" x14ac:dyDescent="0.25">
      <c r="A17" s="61" t="s">
        <v>112</v>
      </c>
      <c r="B17" s="50">
        <v>1754</v>
      </c>
      <c r="C17" s="82">
        <v>86.2</v>
      </c>
      <c r="D17" s="84">
        <v>40.9</v>
      </c>
    </row>
    <row r="18" spans="1:4" x14ac:dyDescent="0.25">
      <c r="A18" s="61" t="s">
        <v>113</v>
      </c>
      <c r="B18" s="50">
        <v>1733</v>
      </c>
      <c r="C18" s="82">
        <v>50.9</v>
      </c>
      <c r="D18" s="84">
        <v>17.100000000000001</v>
      </c>
    </row>
    <row r="19" spans="1:4" x14ac:dyDescent="0.25">
      <c r="A19" s="61" t="s">
        <v>114</v>
      </c>
      <c r="B19" s="50">
        <v>1627</v>
      </c>
      <c r="C19" s="82">
        <v>38.9</v>
      </c>
      <c r="D19" s="84">
        <v>49.6</v>
      </c>
    </row>
    <row r="20" spans="1:4" x14ac:dyDescent="0.25">
      <c r="A20" s="61" t="s">
        <v>115</v>
      </c>
      <c r="B20" s="50">
        <v>1614</v>
      </c>
      <c r="C20" s="82">
        <v>47.8</v>
      </c>
      <c r="D20" s="84">
        <v>24.4</v>
      </c>
    </row>
    <row r="21" spans="1:4" x14ac:dyDescent="0.25">
      <c r="A21" s="61" t="s">
        <v>116</v>
      </c>
      <c r="B21" s="50">
        <v>1342</v>
      </c>
      <c r="C21" s="82">
        <v>73.2</v>
      </c>
      <c r="D21" s="84">
        <v>17.100000000000001</v>
      </c>
    </row>
    <row r="22" spans="1:4" x14ac:dyDescent="0.25">
      <c r="A22" s="61" t="s">
        <v>117</v>
      </c>
      <c r="B22" s="50">
        <v>1212</v>
      </c>
      <c r="C22" s="82">
        <v>29.3</v>
      </c>
      <c r="D22" s="84">
        <v>15.1</v>
      </c>
    </row>
    <row r="23" spans="1:4" x14ac:dyDescent="0.25">
      <c r="A23" s="61" t="s">
        <v>118</v>
      </c>
      <c r="B23" s="50">
        <v>1128</v>
      </c>
      <c r="C23" s="82">
        <v>48.4</v>
      </c>
      <c r="D23" s="84">
        <v>8.1</v>
      </c>
    </row>
    <row r="24" spans="1:4" x14ac:dyDescent="0.25">
      <c r="A24" s="61" t="s">
        <v>119</v>
      </c>
      <c r="B24" s="50">
        <v>1009</v>
      </c>
      <c r="C24" s="82">
        <v>91.9</v>
      </c>
      <c r="D24" s="84">
        <v>35.5</v>
      </c>
    </row>
    <row r="25" spans="1:4" x14ac:dyDescent="0.25">
      <c r="A25" s="61" t="s">
        <v>120</v>
      </c>
      <c r="B25" s="62">
        <v>868</v>
      </c>
      <c r="C25" s="82">
        <v>92.3</v>
      </c>
      <c r="D25" s="84">
        <v>25.8</v>
      </c>
    </row>
    <row r="26" spans="1:4" x14ac:dyDescent="0.25">
      <c r="A26" s="61" t="s">
        <v>121</v>
      </c>
      <c r="B26" s="62">
        <v>733</v>
      </c>
      <c r="C26" s="82">
        <v>83</v>
      </c>
      <c r="D26" s="84">
        <v>18.399999999999999</v>
      </c>
    </row>
    <row r="27" spans="1:4" x14ac:dyDescent="0.25">
      <c r="A27" s="61" t="s">
        <v>122</v>
      </c>
      <c r="B27" s="62">
        <v>635</v>
      </c>
      <c r="C27" s="82">
        <v>19.8</v>
      </c>
      <c r="D27" s="84">
        <v>8.8000000000000007</v>
      </c>
    </row>
    <row r="28" spans="1:4" x14ac:dyDescent="0.25">
      <c r="A28" s="61" t="s">
        <v>123</v>
      </c>
      <c r="B28" s="62">
        <v>564</v>
      </c>
      <c r="C28" s="82">
        <v>42.8</v>
      </c>
      <c r="D28" s="84">
        <v>9.9</v>
      </c>
    </row>
    <row r="29" spans="1:4" x14ac:dyDescent="0.25">
      <c r="A29" s="61" t="s">
        <v>124</v>
      </c>
      <c r="B29" s="62">
        <v>511</v>
      </c>
      <c r="C29" s="82">
        <v>37.5</v>
      </c>
      <c r="D29" s="84">
        <v>5.5</v>
      </c>
    </row>
    <row r="30" spans="1:4" x14ac:dyDescent="0.25">
      <c r="A30" s="61" t="s">
        <v>125</v>
      </c>
      <c r="B30" s="62">
        <v>265</v>
      </c>
      <c r="C30" s="82">
        <v>39.799999999999997</v>
      </c>
      <c r="D30" s="84">
        <v>3.3</v>
      </c>
    </row>
    <row r="31" spans="1:4" ht="15.75" thickBot="1" x14ac:dyDescent="0.3">
      <c r="A31" s="63" t="s">
        <v>126</v>
      </c>
      <c r="B31" s="64">
        <v>132</v>
      </c>
      <c r="C31" s="83">
        <v>37.200000000000003</v>
      </c>
      <c r="D31" s="85">
        <v>5.8</v>
      </c>
    </row>
    <row r="32" spans="1:4" ht="15.75" thickBot="1" x14ac:dyDescent="0.3">
      <c r="A32" s="65" t="s">
        <v>127</v>
      </c>
      <c r="B32" s="66">
        <v>386250</v>
      </c>
      <c r="C32" s="67">
        <v>58.1</v>
      </c>
      <c r="D32" s="68">
        <v>20.3</v>
      </c>
    </row>
    <row r="33" spans="1:4" x14ac:dyDescent="0.25">
      <c r="A33" s="69" t="s">
        <v>128</v>
      </c>
      <c r="B33" s="69"/>
      <c r="C33" s="69"/>
      <c r="D33" s="69"/>
    </row>
  </sheetData>
  <mergeCells count="3">
    <mergeCell ref="A4:A5"/>
    <mergeCell ref="B4:B5"/>
    <mergeCell ref="C4:C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4BB78-2050-4CAD-A4FD-BE5C15AD09DF}">
  <dimension ref="A1:E13"/>
  <sheetViews>
    <sheetView tabSelected="1" workbookViewId="0">
      <selection activeCell="J16" sqref="J16"/>
    </sheetView>
  </sheetViews>
  <sheetFormatPr defaultRowHeight="15" x14ac:dyDescent="0.25"/>
  <cols>
    <col min="1" max="1" width="7.140625" customWidth="1"/>
    <col min="2" max="2" width="25.85546875" customWidth="1"/>
    <col min="5" max="5" width="13.28515625" customWidth="1"/>
  </cols>
  <sheetData>
    <row r="1" spans="1:5" x14ac:dyDescent="0.25">
      <c r="A1" s="11" t="s">
        <v>142</v>
      </c>
    </row>
    <row r="2" spans="1:5" x14ac:dyDescent="0.25">
      <c r="A2" s="11" t="s">
        <v>143</v>
      </c>
    </row>
    <row r="3" spans="1:5" ht="15.75" thickBot="1" x14ac:dyDescent="0.3"/>
    <row r="4" spans="1:5" x14ac:dyDescent="0.25">
      <c r="A4" s="92" t="s">
        <v>33</v>
      </c>
      <c r="B4" s="94" t="s">
        <v>131</v>
      </c>
      <c r="C4" s="96" t="s">
        <v>132</v>
      </c>
      <c r="D4" s="98" t="s">
        <v>133</v>
      </c>
      <c r="E4" s="70" t="s">
        <v>134</v>
      </c>
    </row>
    <row r="5" spans="1:5" ht="14.25" customHeight="1" thickBot="1" x14ac:dyDescent="0.3">
      <c r="A5" s="93"/>
      <c r="B5" s="95"/>
      <c r="C5" s="97"/>
      <c r="D5" s="99"/>
      <c r="E5" s="71" t="s">
        <v>100</v>
      </c>
    </row>
    <row r="6" spans="1:5" x14ac:dyDescent="0.25">
      <c r="A6" s="72" t="s">
        <v>36</v>
      </c>
      <c r="B6" s="73" t="s">
        <v>135</v>
      </c>
      <c r="C6" s="50">
        <v>5879</v>
      </c>
      <c r="D6" s="82">
        <v>95</v>
      </c>
      <c r="E6" s="82">
        <v>229.6</v>
      </c>
    </row>
    <row r="7" spans="1:5" x14ac:dyDescent="0.25">
      <c r="A7" s="72" t="s">
        <v>42</v>
      </c>
      <c r="B7" s="73" t="s">
        <v>136</v>
      </c>
      <c r="C7" s="50">
        <v>1019</v>
      </c>
      <c r="D7" s="82">
        <v>98.3</v>
      </c>
      <c r="E7" s="82">
        <v>98.3</v>
      </c>
    </row>
    <row r="8" spans="1:5" x14ac:dyDescent="0.25">
      <c r="A8" s="72" t="s">
        <v>42</v>
      </c>
      <c r="B8" s="73" t="s">
        <v>137</v>
      </c>
      <c r="C8" s="62">
        <v>958</v>
      </c>
      <c r="D8" s="82">
        <v>92.8</v>
      </c>
      <c r="E8" s="82">
        <v>123</v>
      </c>
    </row>
    <row r="9" spans="1:5" x14ac:dyDescent="0.25">
      <c r="A9" s="72" t="s">
        <v>40</v>
      </c>
      <c r="B9" s="73" t="s">
        <v>138</v>
      </c>
      <c r="C9" s="62">
        <v>676</v>
      </c>
      <c r="D9" s="82">
        <v>95.2</v>
      </c>
      <c r="E9" s="82">
        <v>53.9</v>
      </c>
    </row>
    <row r="10" spans="1:5" x14ac:dyDescent="0.25">
      <c r="A10" s="72" t="s">
        <v>36</v>
      </c>
      <c r="B10" s="73" t="s">
        <v>139</v>
      </c>
      <c r="C10" s="62">
        <v>192</v>
      </c>
      <c r="D10" s="82">
        <v>96.5</v>
      </c>
      <c r="E10" s="82">
        <v>62.5</v>
      </c>
    </row>
    <row r="11" spans="1:5" x14ac:dyDescent="0.25">
      <c r="A11" s="72" t="s">
        <v>36</v>
      </c>
      <c r="B11" s="73" t="s">
        <v>140</v>
      </c>
      <c r="C11" s="62">
        <v>123</v>
      </c>
      <c r="D11" s="82">
        <v>97.6</v>
      </c>
      <c r="E11" s="82">
        <v>126.3</v>
      </c>
    </row>
    <row r="12" spans="1:5" ht="15.75" thickBot="1" x14ac:dyDescent="0.3">
      <c r="A12" s="74" t="s">
        <v>45</v>
      </c>
      <c r="B12" s="75" t="s">
        <v>141</v>
      </c>
      <c r="C12" s="64">
        <v>71</v>
      </c>
      <c r="D12" s="83">
        <v>97.3</v>
      </c>
      <c r="E12" s="83">
        <v>68.099999999999994</v>
      </c>
    </row>
    <row r="13" spans="1:5" x14ac:dyDescent="0.25">
      <c r="A13" s="69" t="s">
        <v>128</v>
      </c>
      <c r="B13" s="69"/>
      <c r="C13" s="69"/>
      <c r="D13" s="69"/>
      <c r="E13" s="69"/>
    </row>
  </sheetData>
  <mergeCells count="4">
    <mergeCell ref="A4:A5"/>
    <mergeCell ref="B4:B5"/>
    <mergeCell ref="C4:C5"/>
    <mergeCell ref="D4:D5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5D2F0-2177-4CA8-81C3-4D6240B18BD7}">
  <dimension ref="A1:F24"/>
  <sheetViews>
    <sheetView workbookViewId="0">
      <selection activeCell="K17" sqref="K17"/>
    </sheetView>
  </sheetViews>
  <sheetFormatPr defaultRowHeight="15" x14ac:dyDescent="0.25"/>
  <cols>
    <col min="2" max="2" width="26.42578125" customWidth="1"/>
  </cols>
  <sheetData>
    <row r="1" spans="1:6" x14ac:dyDescent="0.25">
      <c r="A1" s="11" t="s">
        <v>165</v>
      </c>
    </row>
    <row r="2" spans="1:6" x14ac:dyDescent="0.25">
      <c r="A2" s="11" t="s">
        <v>166</v>
      </c>
    </row>
    <row r="3" spans="1:6" ht="15.75" thickBot="1" x14ac:dyDescent="0.3"/>
    <row r="4" spans="1:6" x14ac:dyDescent="0.25">
      <c r="A4" s="92" t="s">
        <v>33</v>
      </c>
      <c r="B4" s="94" t="s">
        <v>131</v>
      </c>
      <c r="C4" s="96" t="s">
        <v>132</v>
      </c>
      <c r="D4" s="98" t="s">
        <v>133</v>
      </c>
      <c r="E4" s="98" t="s">
        <v>144</v>
      </c>
      <c r="F4" s="98"/>
    </row>
    <row r="5" spans="1:6" ht="15.75" thickBot="1" x14ac:dyDescent="0.3">
      <c r="A5" s="93"/>
      <c r="B5" s="95"/>
      <c r="C5" s="97"/>
      <c r="D5" s="99"/>
      <c r="E5" s="99" t="s">
        <v>145</v>
      </c>
      <c r="F5" s="99"/>
    </row>
    <row r="6" spans="1:6" x14ac:dyDescent="0.25">
      <c r="A6" s="72" t="s">
        <v>50</v>
      </c>
      <c r="B6" s="73" t="s">
        <v>146</v>
      </c>
      <c r="C6" s="50">
        <v>4394</v>
      </c>
      <c r="D6" s="101">
        <v>48.1</v>
      </c>
      <c r="E6" s="101"/>
      <c r="F6" s="82">
        <v>40.700000000000003</v>
      </c>
    </row>
    <row r="7" spans="1:6" x14ac:dyDescent="0.25">
      <c r="A7" s="72" t="s">
        <v>50</v>
      </c>
      <c r="B7" s="73" t="s">
        <v>147</v>
      </c>
      <c r="C7" s="50">
        <v>3377</v>
      </c>
      <c r="D7" s="100">
        <v>52.3</v>
      </c>
      <c r="E7" s="100"/>
      <c r="F7" s="82">
        <v>80.5</v>
      </c>
    </row>
    <row r="8" spans="1:6" x14ac:dyDescent="0.25">
      <c r="A8" s="72" t="s">
        <v>36</v>
      </c>
      <c r="B8" s="73" t="s">
        <v>148</v>
      </c>
      <c r="C8" s="50">
        <v>2356</v>
      </c>
      <c r="D8" s="100">
        <v>94.7</v>
      </c>
      <c r="E8" s="100"/>
      <c r="F8" s="82">
        <v>82.3</v>
      </c>
    </row>
    <row r="9" spans="1:6" x14ac:dyDescent="0.25">
      <c r="A9" s="72" t="s">
        <v>52</v>
      </c>
      <c r="B9" s="73" t="s">
        <v>149</v>
      </c>
      <c r="C9" s="50">
        <v>2304</v>
      </c>
      <c r="D9" s="100">
        <v>83.9</v>
      </c>
      <c r="E9" s="100"/>
      <c r="F9" s="82">
        <v>213.2</v>
      </c>
    </row>
    <row r="10" spans="1:6" x14ac:dyDescent="0.25">
      <c r="A10" s="72" t="s">
        <v>52</v>
      </c>
      <c r="B10" s="73" t="s">
        <v>150</v>
      </c>
      <c r="C10" s="50">
        <v>2128</v>
      </c>
      <c r="D10" s="100">
        <v>68.400000000000006</v>
      </c>
      <c r="E10" s="100"/>
      <c r="F10" s="82">
        <v>41.3</v>
      </c>
    </row>
    <row r="11" spans="1:6" x14ac:dyDescent="0.25">
      <c r="A11" s="72" t="s">
        <v>52</v>
      </c>
      <c r="B11" s="73" t="s">
        <v>151</v>
      </c>
      <c r="C11" s="50">
        <v>1648</v>
      </c>
      <c r="D11" s="100">
        <v>84.2</v>
      </c>
      <c r="E11" s="100"/>
      <c r="F11" s="82">
        <v>89.9</v>
      </c>
    </row>
    <row r="12" spans="1:6" x14ac:dyDescent="0.25">
      <c r="A12" s="72" t="s">
        <v>52</v>
      </c>
      <c r="B12" s="73" t="s">
        <v>152</v>
      </c>
      <c r="C12" s="50">
        <v>1210</v>
      </c>
      <c r="D12" s="100">
        <v>94.9</v>
      </c>
      <c r="E12" s="100"/>
      <c r="F12" s="82">
        <v>65.900000000000006</v>
      </c>
    </row>
    <row r="13" spans="1:6" x14ac:dyDescent="0.25">
      <c r="A13" s="72" t="s">
        <v>36</v>
      </c>
      <c r="B13" s="73" t="s">
        <v>153</v>
      </c>
      <c r="C13" s="50">
        <v>1165</v>
      </c>
      <c r="D13" s="100">
        <v>75.099999999999994</v>
      </c>
      <c r="E13" s="100"/>
      <c r="F13" s="82">
        <v>32.6</v>
      </c>
    </row>
    <row r="14" spans="1:6" x14ac:dyDescent="0.25">
      <c r="A14" s="72" t="s">
        <v>50</v>
      </c>
      <c r="B14" s="73" t="s">
        <v>154</v>
      </c>
      <c r="C14" s="50">
        <v>1132</v>
      </c>
      <c r="D14" s="100">
        <v>50</v>
      </c>
      <c r="E14" s="100"/>
      <c r="F14" s="82">
        <v>18.7</v>
      </c>
    </row>
    <row r="15" spans="1:6" x14ac:dyDescent="0.25">
      <c r="A15" s="72" t="s">
        <v>52</v>
      </c>
      <c r="B15" s="73" t="s">
        <v>155</v>
      </c>
      <c r="C15" s="62">
        <v>912</v>
      </c>
      <c r="D15" s="100">
        <v>71.900000000000006</v>
      </c>
      <c r="E15" s="100"/>
      <c r="F15" s="82">
        <v>29.5</v>
      </c>
    </row>
    <row r="16" spans="1:6" x14ac:dyDescent="0.25">
      <c r="A16" s="72" t="s">
        <v>36</v>
      </c>
      <c r="B16" s="73" t="s">
        <v>156</v>
      </c>
      <c r="C16" s="62">
        <v>841</v>
      </c>
      <c r="D16" s="100">
        <v>52.9</v>
      </c>
      <c r="E16" s="100"/>
      <c r="F16" s="82">
        <v>16.600000000000001</v>
      </c>
    </row>
    <row r="17" spans="1:6" x14ac:dyDescent="0.25">
      <c r="A17" s="72" t="s">
        <v>52</v>
      </c>
      <c r="B17" s="73" t="s">
        <v>157</v>
      </c>
      <c r="C17" s="62">
        <v>703</v>
      </c>
      <c r="D17" s="100">
        <v>86.8</v>
      </c>
      <c r="E17" s="100"/>
      <c r="F17" s="82">
        <v>36.6</v>
      </c>
    </row>
    <row r="18" spans="1:6" x14ac:dyDescent="0.25">
      <c r="A18" s="72" t="s">
        <v>36</v>
      </c>
      <c r="B18" s="73" t="s">
        <v>158</v>
      </c>
      <c r="C18" s="62">
        <v>516</v>
      </c>
      <c r="D18" s="100">
        <v>57.9</v>
      </c>
      <c r="E18" s="100"/>
      <c r="F18" s="82">
        <v>16.600000000000001</v>
      </c>
    </row>
    <row r="19" spans="1:6" x14ac:dyDescent="0.25">
      <c r="A19" s="72" t="s">
        <v>50</v>
      </c>
      <c r="B19" s="73" t="s">
        <v>159</v>
      </c>
      <c r="C19" s="62">
        <v>392</v>
      </c>
      <c r="D19" s="100">
        <v>53.8</v>
      </c>
      <c r="E19" s="100"/>
      <c r="F19" s="82">
        <v>14.2</v>
      </c>
    </row>
    <row r="20" spans="1:6" x14ac:dyDescent="0.25">
      <c r="A20" s="72" t="s">
        <v>36</v>
      </c>
      <c r="B20" s="73" t="s">
        <v>160</v>
      </c>
      <c r="C20" s="62">
        <v>299</v>
      </c>
      <c r="D20" s="100">
        <v>84.7</v>
      </c>
      <c r="E20" s="100"/>
      <c r="F20" s="82">
        <v>25.1</v>
      </c>
    </row>
    <row r="21" spans="1:6" x14ac:dyDescent="0.25">
      <c r="A21" s="72" t="s">
        <v>36</v>
      </c>
      <c r="B21" s="73" t="s">
        <v>161</v>
      </c>
      <c r="C21" s="62">
        <v>232</v>
      </c>
      <c r="D21" s="100">
        <v>79.5</v>
      </c>
      <c r="E21" s="100"/>
      <c r="F21" s="82">
        <v>23</v>
      </c>
    </row>
    <row r="22" spans="1:6" x14ac:dyDescent="0.25">
      <c r="A22" s="72" t="s">
        <v>36</v>
      </c>
      <c r="B22" s="73" t="s">
        <v>162</v>
      </c>
      <c r="C22" s="62">
        <v>200</v>
      </c>
      <c r="D22" s="100">
        <v>81.599999999999994</v>
      </c>
      <c r="E22" s="100"/>
      <c r="F22" s="82">
        <v>24.5</v>
      </c>
    </row>
    <row r="23" spans="1:6" ht="15.75" thickBot="1" x14ac:dyDescent="0.3">
      <c r="A23" s="74" t="s">
        <v>36</v>
      </c>
      <c r="B23" s="75" t="s">
        <v>163</v>
      </c>
      <c r="C23" s="64">
        <v>63</v>
      </c>
      <c r="D23" s="102">
        <v>70</v>
      </c>
      <c r="E23" s="102"/>
      <c r="F23" s="83">
        <v>9</v>
      </c>
    </row>
    <row r="24" spans="1:6" x14ac:dyDescent="0.25">
      <c r="A24" s="69" t="s">
        <v>164</v>
      </c>
      <c r="B24" s="69"/>
      <c r="C24" s="69"/>
      <c r="D24" s="69"/>
      <c r="E24" s="69"/>
      <c r="F24" s="69"/>
    </row>
  </sheetData>
  <mergeCells count="24"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11:E11"/>
    <mergeCell ref="A4:A5"/>
    <mergeCell ref="B4:B5"/>
    <mergeCell ref="C4:C5"/>
    <mergeCell ref="D4:D5"/>
    <mergeCell ref="E4:F4"/>
    <mergeCell ref="E5:F5"/>
    <mergeCell ref="D6:E6"/>
    <mergeCell ref="D7:E7"/>
    <mergeCell ref="D8:E8"/>
    <mergeCell ref="D9:E9"/>
    <mergeCell ref="D10:E10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1663B-0E58-4F70-8CAB-71BD70E128AA}">
  <dimension ref="A1:K12"/>
  <sheetViews>
    <sheetView workbookViewId="0">
      <selection activeCell="J20" sqref="J20"/>
    </sheetView>
  </sheetViews>
  <sheetFormatPr defaultRowHeight="15" x14ac:dyDescent="0.25"/>
  <cols>
    <col min="1" max="1" width="20.28515625" customWidth="1"/>
    <col min="9" max="9" width="15.140625" customWidth="1"/>
    <col min="11" max="11" width="13" customWidth="1"/>
  </cols>
  <sheetData>
    <row r="1" spans="1:11" x14ac:dyDescent="0.25">
      <c r="A1" t="s">
        <v>186</v>
      </c>
    </row>
    <row r="2" spans="1:11" x14ac:dyDescent="0.25">
      <c r="A2" t="s">
        <v>184</v>
      </c>
    </row>
    <row r="4" spans="1:11" x14ac:dyDescent="0.25">
      <c r="A4" s="104" t="s">
        <v>88</v>
      </c>
      <c r="B4" s="105">
        <v>2010</v>
      </c>
      <c r="C4" s="105">
        <v>2011</v>
      </c>
      <c r="D4" s="106">
        <v>2012</v>
      </c>
      <c r="E4" s="106">
        <v>2013</v>
      </c>
      <c r="F4" s="106">
        <v>2014</v>
      </c>
      <c r="G4" s="106">
        <v>2015</v>
      </c>
      <c r="H4" s="105">
        <v>2016</v>
      </c>
      <c r="I4" s="107" t="s">
        <v>89</v>
      </c>
      <c r="K4" s="108"/>
    </row>
    <row r="5" spans="1:11" x14ac:dyDescent="0.25">
      <c r="A5" s="109" t="s">
        <v>90</v>
      </c>
      <c r="B5" s="110">
        <v>2907</v>
      </c>
      <c r="C5" s="110">
        <v>3408</v>
      </c>
      <c r="D5" s="111">
        <v>4649</v>
      </c>
      <c r="E5" s="111">
        <v>5450</v>
      </c>
      <c r="F5" s="111">
        <v>7483</v>
      </c>
      <c r="G5" s="111">
        <v>7333</v>
      </c>
      <c r="H5" s="110">
        <v>6786</v>
      </c>
      <c r="I5" s="112">
        <f>SUM(B5:H5)</f>
        <v>38016</v>
      </c>
      <c r="K5" s="103"/>
    </row>
    <row r="6" spans="1:11" x14ac:dyDescent="0.25">
      <c r="A6" s="109" t="s">
        <v>91</v>
      </c>
      <c r="B6" s="110">
        <v>1773</v>
      </c>
      <c r="C6" s="110">
        <v>2005</v>
      </c>
      <c r="D6" s="111">
        <v>3081</v>
      </c>
      <c r="E6" s="111">
        <v>3616</v>
      </c>
      <c r="F6" s="111">
        <v>5566</v>
      </c>
      <c r="G6" s="111">
        <v>5680</v>
      </c>
      <c r="H6" s="110">
        <v>5392</v>
      </c>
      <c r="I6" s="112">
        <f>SUM(B6:H6)</f>
        <v>27113</v>
      </c>
      <c r="K6" s="113"/>
    </row>
    <row r="7" spans="1:11" ht="15.75" thickBot="1" x14ac:dyDescent="0.3">
      <c r="A7" s="114" t="s">
        <v>92</v>
      </c>
      <c r="B7" s="115">
        <v>61</v>
      </c>
      <c r="C7" s="116">
        <v>58.8</v>
      </c>
      <c r="D7" s="117">
        <v>66.3</v>
      </c>
      <c r="E7" s="117">
        <v>66.3</v>
      </c>
      <c r="F7" s="118">
        <v>74.400000000000006</v>
      </c>
      <c r="G7" s="117">
        <v>77.5</v>
      </c>
      <c r="H7" s="116">
        <v>79.5</v>
      </c>
      <c r="I7" s="119">
        <f>(I6/I5)*100</f>
        <v>71.31997053872054</v>
      </c>
    </row>
    <row r="8" spans="1:11" x14ac:dyDescent="0.25">
      <c r="A8" s="69" t="s">
        <v>185</v>
      </c>
    </row>
    <row r="12" spans="1:11" x14ac:dyDescent="0.25">
      <c r="F12" s="10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quadro 1</vt:lpstr>
      <vt:lpstr>quadro 2</vt:lpstr>
      <vt:lpstr>quadro 3</vt:lpstr>
      <vt:lpstr>quadro 4</vt:lpstr>
      <vt:lpstr>tabela 1</vt:lpstr>
      <vt:lpstr>tabela 2</vt:lpstr>
      <vt:lpstr>tabela 3</vt:lpstr>
      <vt:lpstr>tabela 4</vt:lpstr>
      <vt:lpstr>tabea 5 </vt:lpstr>
      <vt:lpstr>tabela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Claudia</cp:lastModifiedBy>
  <dcterms:created xsi:type="dcterms:W3CDTF">2018-01-30T19:52:34Z</dcterms:created>
  <dcterms:modified xsi:type="dcterms:W3CDTF">2018-08-02T21:27:16Z</dcterms:modified>
</cp:coreProperties>
</file>